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80" windowWidth="15180" windowHeight="8580" activeTab="0"/>
  </bookViews>
  <sheets>
    <sheet name="Утверждённая оценка" sheetId="1" r:id="rId1"/>
  </sheets>
  <definedNames>
    <definedName name="_xlnm.Print_Titles" localSheetId="0">'Утверждённая оценка'!$7:$8</definedName>
    <definedName name="_xlnm.Print_Area" localSheetId="0">'Утверждённая оценка'!$A$1:$J$78</definedName>
  </definedNames>
  <calcPr fullCalcOnLoad="1"/>
</workbook>
</file>

<file path=xl/sharedStrings.xml><?xml version="1.0" encoding="utf-8"?>
<sst xmlns="http://schemas.openxmlformats.org/spreadsheetml/2006/main" count="110" uniqueCount="73">
  <si>
    <t>Всего по области</t>
  </si>
  <si>
    <t>городское население</t>
  </si>
  <si>
    <t>сельское население</t>
  </si>
  <si>
    <t>Территория</t>
  </si>
  <si>
    <t>тысяч человек</t>
  </si>
  <si>
    <t>человек</t>
  </si>
  <si>
    <t>(по области, муниципальным образованиям, городам, посёлкам городского типа)</t>
  </si>
  <si>
    <t>Муниципальные районы</t>
  </si>
  <si>
    <t xml:space="preserve">Кольский </t>
  </si>
  <si>
    <t>городское поселение Кола</t>
  </si>
  <si>
    <t>г. Кола</t>
  </si>
  <si>
    <t>городское поселение Верхнетуломский</t>
  </si>
  <si>
    <t>п.г.т. Верхнетуломский</t>
  </si>
  <si>
    <t>городское поселение Кильдинстрой</t>
  </si>
  <si>
    <t>п.г.т. Кильдинстрой</t>
  </si>
  <si>
    <t>городское поселение Молочный</t>
  </si>
  <si>
    <t>п.г.т. Молочный</t>
  </si>
  <si>
    <t>городское поселение Мурмаши</t>
  </si>
  <si>
    <t>п.г.т. Мурмаши</t>
  </si>
  <si>
    <t>городское поселение Туманный</t>
  </si>
  <si>
    <t>п.г.т. Туманный</t>
  </si>
  <si>
    <t>сельское поселение Междуречье</t>
  </si>
  <si>
    <t>сельское поселение Пушной</t>
  </si>
  <si>
    <t xml:space="preserve">сельское поселение Териберка </t>
  </si>
  <si>
    <t>сельское поселение Тулома</t>
  </si>
  <si>
    <t>сельское поселение Ура-Губа</t>
  </si>
  <si>
    <t xml:space="preserve">Кандалакшский </t>
  </si>
  <si>
    <t>городское поселение Кандалакша</t>
  </si>
  <si>
    <t>г. Кандалакша</t>
  </si>
  <si>
    <t>городское поселение Зеленоборский</t>
  </si>
  <si>
    <t>п.г.т. Зеленоборский</t>
  </si>
  <si>
    <t>сельское поселение Алакуртти</t>
  </si>
  <si>
    <t>сельское поселение Зареченск</t>
  </si>
  <si>
    <t xml:space="preserve">Ловозерский </t>
  </si>
  <si>
    <t>городское поселение Ревда</t>
  </si>
  <si>
    <t>п.г.т. Ревда</t>
  </si>
  <si>
    <t>сельское поселение Ловозеро</t>
  </si>
  <si>
    <t xml:space="preserve">Печенгский </t>
  </si>
  <si>
    <t>городское поселение Заполярный</t>
  </si>
  <si>
    <t>г. Заполярный</t>
  </si>
  <si>
    <t>городское поселение Никель</t>
  </si>
  <si>
    <t>п.г.т. Никель</t>
  </si>
  <si>
    <t>городское поселение Печенга</t>
  </si>
  <si>
    <t>п.г.т. Печенга</t>
  </si>
  <si>
    <t>сельское поселение Корзуново</t>
  </si>
  <si>
    <t xml:space="preserve">Терский </t>
  </si>
  <si>
    <t>городское поселение Умба</t>
  </si>
  <si>
    <t>п.г.т. Умба</t>
  </si>
  <si>
    <t>сельское поселение Варзуга</t>
  </si>
  <si>
    <t>Городские округа</t>
  </si>
  <si>
    <t>Ковдорский район</t>
  </si>
  <si>
    <t xml:space="preserve">г. Апатиты </t>
  </si>
  <si>
    <t xml:space="preserve">г. Кировск </t>
  </si>
  <si>
    <t xml:space="preserve">г. Мончегорск </t>
  </si>
  <si>
    <t xml:space="preserve">г. Оленегорск </t>
  </si>
  <si>
    <t>г. Полярные Зори</t>
  </si>
  <si>
    <t>ЗАТО п. Видяево</t>
  </si>
  <si>
    <t xml:space="preserve">ЗАТО г. Североморск </t>
  </si>
  <si>
    <t>г. Североморск</t>
  </si>
  <si>
    <t>п.г.т. Сафоново</t>
  </si>
  <si>
    <t xml:space="preserve">ЗАТО г. Островной </t>
  </si>
  <si>
    <t>ЗАТО г. Заозерск</t>
  </si>
  <si>
    <t>ЗАТО Александровск</t>
  </si>
  <si>
    <t>г. Полярный</t>
  </si>
  <si>
    <t>г. Гаджиево</t>
  </si>
  <si>
    <t>г. Снежногорск</t>
  </si>
  <si>
    <t>На начало                                      2015 года</t>
  </si>
  <si>
    <t>В среднем за                                                        2014 год</t>
  </si>
  <si>
    <r>
      <t>г. Мурманск</t>
    </r>
    <r>
      <rPr>
        <vertAlign val="superscript"/>
        <sz val="12"/>
        <rFont val="Times New Roman CYR"/>
        <family val="0"/>
      </rPr>
      <t>1)</t>
    </r>
  </si>
  <si>
    <r>
      <t>п.г.т. Росляково</t>
    </r>
    <r>
      <rPr>
        <vertAlign val="superscript"/>
        <sz val="12"/>
        <rFont val="Times New Roman CYR"/>
        <family val="0"/>
      </rPr>
      <t>1)</t>
    </r>
  </si>
  <si>
    <r>
      <rPr>
        <i/>
        <vertAlign val="superscript"/>
        <sz val="12"/>
        <rFont val="Times New Roman CYR"/>
        <family val="0"/>
      </rPr>
      <t>1)</t>
    </r>
    <r>
      <rPr>
        <i/>
        <sz val="12"/>
        <rFont val="Times New Roman CYR"/>
        <family val="0"/>
      </rPr>
      <t xml:space="preserve"> Указом Президента Российской Федерации от 01.09.2014 № 603 "О преобразовании закрытого админстративно-территориального образования - города Североморска Мурманской области" с 1 января 2015 года посёлок городского типа Росляково выделен из состава ЗАТО город Североморск и присоединён к городскому округу город Мурманск.</t>
    </r>
  </si>
  <si>
    <t xml:space="preserve">Численность населения на начало 2015 года и в среднем за 2014 год по Мурманской области </t>
  </si>
  <si>
    <t>Статистическая таблица от 03.08.2015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</si>
</sst>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[=0]&quot; -           &quot;;General"/>
  </numFmts>
  <fonts count="4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 CYR"/>
      <family val="0"/>
    </font>
    <font>
      <i/>
      <sz val="12"/>
      <name val="Times New Roman CYR"/>
      <family val="0"/>
    </font>
    <font>
      <i/>
      <vertAlign val="superscript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 indent="2"/>
    </xf>
    <xf numFmtId="0" fontId="1" fillId="0" borderId="13" xfId="0" applyFont="1" applyFill="1" applyBorder="1" applyAlignment="1">
      <alignment horizontal="right" indent="1"/>
    </xf>
    <xf numFmtId="172" fontId="1" fillId="0" borderId="13" xfId="0" applyNumberFormat="1" applyFont="1" applyFill="1" applyBorder="1" applyAlignment="1">
      <alignment horizontal="right" indent="1"/>
    </xf>
    <xf numFmtId="172" fontId="1" fillId="0" borderId="14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right" indent="1"/>
    </xf>
    <xf numFmtId="172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72" fontId="1" fillId="0" borderId="12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/>
    </xf>
    <xf numFmtId="172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174" fontId="10" fillId="0" borderId="13" xfId="0" applyNumberFormat="1" applyFont="1" applyFill="1" applyBorder="1" applyAlignment="1">
      <alignment horizontal="right" wrapText="1"/>
    </xf>
    <xf numFmtId="172" fontId="10" fillId="0" borderId="13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left" vertical="top" wrapText="1" indent="2"/>
    </xf>
    <xf numFmtId="174" fontId="10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 indent="3"/>
    </xf>
    <xf numFmtId="172" fontId="1" fillId="0" borderId="12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left" indent="3"/>
    </xf>
    <xf numFmtId="0" fontId="1" fillId="0" borderId="18" xfId="0" applyFont="1" applyFill="1" applyBorder="1" applyAlignment="1">
      <alignment horizontal="left" vertical="top" wrapText="1" indent="4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top" wrapText="1" indent="3"/>
    </xf>
    <xf numFmtId="0" fontId="5" fillId="0" borderId="0" xfId="0" applyFont="1" applyBorder="1" applyAlignment="1">
      <alignment/>
    </xf>
    <xf numFmtId="174" fontId="1" fillId="0" borderId="0" xfId="0" applyNumberFormat="1" applyFont="1" applyFill="1" applyBorder="1" applyAlignment="1">
      <alignment horizontal="right" vertical="top"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view="pageBreakPreview" zoomScale="80" zoomScaleNormal="150" zoomScaleSheetLayoutView="80" zoomScalePageLayoutView="0" workbookViewId="0" topLeftCell="A1">
      <selection activeCell="C74" sqref="C74"/>
    </sheetView>
  </sheetViews>
  <sheetFormatPr defaultColWidth="9.00390625" defaultRowHeight="12.75"/>
  <cols>
    <col min="1" max="1" width="43.375" style="2" customWidth="1"/>
    <col min="2" max="5" width="10.375" style="2" customWidth="1"/>
    <col min="6" max="6" width="30.25390625" style="2" customWidth="1"/>
    <col min="7" max="10" width="10.375" style="2" customWidth="1"/>
    <col min="11" max="16384" width="9.125" style="2" customWidth="1"/>
  </cols>
  <sheetData>
    <row r="1" ht="15.75">
      <c r="J1" s="17" t="s">
        <v>72</v>
      </c>
    </row>
    <row r="2" spans="2:10" ht="20.25">
      <c r="B2" s="1"/>
      <c r="C2" s="1"/>
      <c r="F2" s="5"/>
      <c r="H2" s="17"/>
      <c r="I2" s="17"/>
      <c r="J2" s="17"/>
    </row>
    <row r="3" spans="1:10" s="3" customFormat="1" ht="18.75" customHeight="1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3" customFormat="1" ht="18.75">
      <c r="A4" s="71" t="s">
        <v>6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s="3" customFormat="1" ht="18.75">
      <c r="A5" s="15"/>
      <c r="B5" s="15"/>
      <c r="C5" s="15"/>
      <c r="D5" s="15"/>
      <c r="E5" s="15"/>
      <c r="F5" s="15"/>
      <c r="G5" s="15"/>
      <c r="H5" s="15"/>
      <c r="I5" s="16"/>
      <c r="J5" s="16"/>
    </row>
    <row r="6" spans="1:8" s="3" customFormat="1" ht="18.75">
      <c r="A6" s="7"/>
      <c r="B6" s="7"/>
      <c r="C6" s="7"/>
      <c r="D6" s="8"/>
      <c r="E6" s="10"/>
      <c r="F6" s="8"/>
      <c r="G6" s="8"/>
      <c r="H6" s="8"/>
    </row>
    <row r="7" spans="1:10" ht="32.25" customHeight="1">
      <c r="A7" s="11" t="s">
        <v>3</v>
      </c>
      <c r="B7" s="69" t="s">
        <v>66</v>
      </c>
      <c r="C7" s="69"/>
      <c r="D7" s="69" t="s">
        <v>67</v>
      </c>
      <c r="E7" s="69"/>
      <c r="F7" s="11" t="s">
        <v>3</v>
      </c>
      <c r="G7" s="69" t="s">
        <v>66</v>
      </c>
      <c r="H7" s="69"/>
      <c r="I7" s="69" t="s">
        <v>67</v>
      </c>
      <c r="J7" s="69"/>
    </row>
    <row r="8" spans="1:10" s="6" customFormat="1" ht="30" customHeight="1">
      <c r="A8" s="12"/>
      <c r="B8" s="11" t="s">
        <v>5</v>
      </c>
      <c r="C8" s="13" t="s">
        <v>4</v>
      </c>
      <c r="D8" s="11" t="s">
        <v>5</v>
      </c>
      <c r="E8" s="14" t="s">
        <v>4</v>
      </c>
      <c r="F8" s="12"/>
      <c r="G8" s="11" t="s">
        <v>5</v>
      </c>
      <c r="H8" s="13" t="s">
        <v>4</v>
      </c>
      <c r="I8" s="11" t="s">
        <v>5</v>
      </c>
      <c r="J8" s="13" t="s">
        <v>4</v>
      </c>
    </row>
    <row r="9" spans="1:11" ht="15.75">
      <c r="A9" s="50" t="s">
        <v>0</v>
      </c>
      <c r="B9" s="51">
        <f>B15+B36+B46+B53+B64+G11+G13+G17+G21+G25+G29+G33+G37+G39+G46+G50+G52</f>
        <v>766281</v>
      </c>
      <c r="C9" s="52">
        <f>C15+C36+C46+C53+C64+H11+H13+H17+H21+H25+H29+H33+H37+H39+H46+H50+H52</f>
        <v>766.3000000000001</v>
      </c>
      <c r="D9" s="51">
        <f>D15+D36+D46+D53+D64+I11+I13+I17+I21+I25+I29+I33+I37+I39+I46+I50+I52</f>
        <v>768670</v>
      </c>
      <c r="E9" s="52">
        <f>E15+E36+E46+E53+E64+J11+J13+J17+J21+J25+J29+J33+J37+J39+J46+J50+J52</f>
        <v>768.7</v>
      </c>
      <c r="F9" s="25" t="s">
        <v>49</v>
      </c>
      <c r="G9" s="26"/>
      <c r="H9" s="27"/>
      <c r="I9" s="26"/>
      <c r="J9" s="28"/>
      <c r="K9" s="4"/>
    </row>
    <row r="10" spans="1:11" ht="15.75" customHeight="1">
      <c r="A10" s="53" t="s">
        <v>1</v>
      </c>
      <c r="B10" s="54">
        <f>B16+B37+B47+B54+B65+G11+G14+G18+G22+G26+G30+G34+G40+G47+G50+G53</f>
        <v>709548</v>
      </c>
      <c r="C10" s="54">
        <f>C16+C37+C47+C54+C65+H11+H14+H18+H22+H26+H30+H34+H40+H47+H50+H53</f>
        <v>709.5999999999999</v>
      </c>
      <c r="D10" s="54">
        <f>D16+D37+D47+D54+D65+I11+I14+I18+I22+I26+I30+I34+I40+I47+I50+I53</f>
        <v>711997</v>
      </c>
      <c r="E10" s="55">
        <f>E16+E37+E47+E54+E65+J11+J14+J18+J22+J26+J30+J34+J40+J47+J50+J53</f>
        <v>712</v>
      </c>
      <c r="F10" s="29"/>
      <c r="G10" s="30"/>
      <c r="H10" s="31"/>
      <c r="I10" s="32"/>
      <c r="J10" s="33"/>
      <c r="K10" s="4"/>
    </row>
    <row r="11" spans="1:11" ht="18.75">
      <c r="A11" s="53" t="s">
        <v>2</v>
      </c>
      <c r="B11" s="54">
        <f>B17+B38+B48+B55+B66+G15+G19+G23+G27+G31+G35+G37+G44+G48+G57</f>
        <v>56733</v>
      </c>
      <c r="C11" s="54">
        <f>C17+C38+C48+C55+C66+H15+H19+H23+H27+H31+H35+H37+H44+H48+H57</f>
        <v>56.7</v>
      </c>
      <c r="D11" s="54">
        <f>D17+D38+D48+D55+D66+I15+I19+I23+I27+I31+I35+I37+I44+I48+I57</f>
        <v>56673</v>
      </c>
      <c r="E11" s="55">
        <f>E17+E38+E48+E55+E66+J15+J19+J23+J27+J31+J35+J37+J44+J48+J57</f>
        <v>56.7</v>
      </c>
      <c r="F11" s="34" t="s">
        <v>68</v>
      </c>
      <c r="G11" s="35">
        <v>305236</v>
      </c>
      <c r="H11" s="35">
        <v>305.2</v>
      </c>
      <c r="I11" s="35">
        <v>297789</v>
      </c>
      <c r="J11" s="56">
        <v>297.8</v>
      </c>
      <c r="K11" s="4"/>
    </row>
    <row r="12" spans="1:11" ht="15.75">
      <c r="A12" s="57"/>
      <c r="B12" s="35"/>
      <c r="C12" s="36"/>
      <c r="D12" s="21"/>
      <c r="E12" s="24"/>
      <c r="F12" s="38"/>
      <c r="G12" s="20"/>
      <c r="H12" s="24"/>
      <c r="I12" s="20"/>
      <c r="J12" s="22"/>
      <c r="K12" s="4"/>
    </row>
    <row r="13" spans="1:11" ht="15.75">
      <c r="A13" s="58" t="s">
        <v>7</v>
      </c>
      <c r="B13" s="35"/>
      <c r="C13" s="36"/>
      <c r="D13" s="21"/>
      <c r="E13" s="24"/>
      <c r="F13" s="34" t="s">
        <v>50</v>
      </c>
      <c r="G13" s="35">
        <f>G14+G15</f>
        <v>19506</v>
      </c>
      <c r="H13" s="35">
        <f>H14+H15</f>
        <v>19.5</v>
      </c>
      <c r="I13" s="35">
        <f>I14+I15</f>
        <v>19649</v>
      </c>
      <c r="J13" s="62">
        <f>J14+J15</f>
        <v>19.6</v>
      </c>
      <c r="K13" s="4"/>
    </row>
    <row r="14" spans="1:11" ht="15.75">
      <c r="A14" s="59"/>
      <c r="B14" s="35"/>
      <c r="C14" s="36"/>
      <c r="D14" s="21"/>
      <c r="E14" s="24"/>
      <c r="F14" s="37" t="s">
        <v>1</v>
      </c>
      <c r="G14" s="35">
        <v>17389</v>
      </c>
      <c r="H14" s="36">
        <v>17.4</v>
      </c>
      <c r="I14" s="21">
        <v>17510</v>
      </c>
      <c r="J14" s="22">
        <v>17.5</v>
      </c>
      <c r="K14" s="4"/>
    </row>
    <row r="15" spans="1:11" ht="15" customHeight="1">
      <c r="A15" s="60" t="s">
        <v>8</v>
      </c>
      <c r="B15" s="21">
        <f>B18+B20+B22+B24+B26+B28+B30+B31+B32+B33+B34</f>
        <v>41852</v>
      </c>
      <c r="C15" s="24">
        <f>C18+C20+C22+C24+C26+C28+C30+C31+C32+C33+C34</f>
        <v>41.9</v>
      </c>
      <c r="D15" s="21">
        <f>D18+D20+D22+D24+D26+D28+D30+D31+D32+D33+D34</f>
        <v>42106</v>
      </c>
      <c r="E15" s="24">
        <f>E18+E20+E22+E24+E26+E28+E30+E31+E32+E33+E34</f>
        <v>42.099999999999994</v>
      </c>
      <c r="F15" s="37" t="s">
        <v>2</v>
      </c>
      <c r="G15" s="35">
        <v>2117</v>
      </c>
      <c r="H15" s="36">
        <v>2.1</v>
      </c>
      <c r="I15" s="21">
        <v>2139</v>
      </c>
      <c r="J15" s="22">
        <v>2.1</v>
      </c>
      <c r="K15" s="4"/>
    </row>
    <row r="16" spans="1:11" ht="15.75">
      <c r="A16" s="61" t="s">
        <v>1</v>
      </c>
      <c r="B16" s="21">
        <f>B19+B21+B23+B25+B27+B29</f>
        <v>32604</v>
      </c>
      <c r="C16" s="24">
        <f>C19+C21+C23+C25+C27+C29</f>
        <v>32.6</v>
      </c>
      <c r="D16" s="21">
        <f>D19+D21+D23+D25+D27+D29</f>
        <v>32800</v>
      </c>
      <c r="E16" s="24">
        <f>E19+E21+E23+E25+E27+E29</f>
        <v>32.800000000000004</v>
      </c>
      <c r="F16" s="39"/>
      <c r="G16" s="20"/>
      <c r="H16" s="24"/>
      <c r="I16" s="20"/>
      <c r="J16" s="22"/>
      <c r="K16" s="4"/>
    </row>
    <row r="17" spans="1:11" ht="15.75">
      <c r="A17" s="61" t="s">
        <v>2</v>
      </c>
      <c r="B17" s="21">
        <v>9248</v>
      </c>
      <c r="C17" s="24">
        <v>9.3</v>
      </c>
      <c r="D17" s="20">
        <v>9306</v>
      </c>
      <c r="E17" s="24">
        <v>9.3</v>
      </c>
      <c r="F17" s="34" t="s">
        <v>51</v>
      </c>
      <c r="G17" s="35">
        <f>G18+G19</f>
        <v>57400</v>
      </c>
      <c r="H17" s="35">
        <f>H18+H19</f>
        <v>57.4</v>
      </c>
      <c r="I17" s="35">
        <f>I18+I19</f>
        <v>57654</v>
      </c>
      <c r="J17" s="62">
        <f>J18+J19</f>
        <v>57.7</v>
      </c>
      <c r="K17" s="4"/>
    </row>
    <row r="18" spans="1:11" ht="15" customHeight="1">
      <c r="A18" s="63" t="s">
        <v>9</v>
      </c>
      <c r="B18" s="20">
        <v>9853</v>
      </c>
      <c r="C18" s="24">
        <v>9.8</v>
      </c>
      <c r="D18" s="20">
        <v>9977</v>
      </c>
      <c r="E18" s="24">
        <v>10</v>
      </c>
      <c r="F18" s="37" t="s">
        <v>1</v>
      </c>
      <c r="G18" s="35">
        <v>57398</v>
      </c>
      <c r="H18" s="36">
        <v>57.4</v>
      </c>
      <c r="I18" s="21">
        <v>57652</v>
      </c>
      <c r="J18" s="22">
        <v>57.7</v>
      </c>
      <c r="K18" s="4"/>
    </row>
    <row r="19" spans="1:11" ht="15" customHeight="1">
      <c r="A19" s="64" t="s">
        <v>10</v>
      </c>
      <c r="B19" s="20">
        <v>9853</v>
      </c>
      <c r="C19" s="24">
        <v>9.8</v>
      </c>
      <c r="D19" s="20">
        <v>9977</v>
      </c>
      <c r="E19" s="24">
        <v>10</v>
      </c>
      <c r="F19" s="37" t="s">
        <v>2</v>
      </c>
      <c r="G19" s="35">
        <v>2</v>
      </c>
      <c r="H19" s="36">
        <v>0</v>
      </c>
      <c r="I19" s="21">
        <v>2</v>
      </c>
      <c r="J19" s="22">
        <v>0</v>
      </c>
      <c r="K19" s="4"/>
    </row>
    <row r="20" spans="1:11" ht="15.75">
      <c r="A20" s="63" t="s">
        <v>11</v>
      </c>
      <c r="B20" s="20">
        <v>1338</v>
      </c>
      <c r="C20" s="24">
        <v>1.3</v>
      </c>
      <c r="D20" s="20">
        <v>1379</v>
      </c>
      <c r="E20" s="24">
        <v>1.4</v>
      </c>
      <c r="F20" s="40"/>
      <c r="G20" s="20"/>
      <c r="H20" s="20"/>
      <c r="I20" s="20"/>
      <c r="J20" s="23"/>
      <c r="K20" s="4"/>
    </row>
    <row r="21" spans="1:11" ht="15.75">
      <c r="A21" s="64" t="s">
        <v>12</v>
      </c>
      <c r="B21" s="21">
        <v>1335</v>
      </c>
      <c r="C21" s="24">
        <v>1.3</v>
      </c>
      <c r="D21" s="20">
        <v>1375</v>
      </c>
      <c r="E21" s="24">
        <v>1.4</v>
      </c>
      <c r="F21" s="34" t="s">
        <v>52</v>
      </c>
      <c r="G21" s="35">
        <f>G22+G23</f>
        <v>29458</v>
      </c>
      <c r="H21" s="35">
        <f>H22+H23</f>
        <v>29.5</v>
      </c>
      <c r="I21" s="35">
        <f>I22+I23</f>
        <v>29668</v>
      </c>
      <c r="J21" s="56">
        <f>J22+J23</f>
        <v>29.7</v>
      </c>
      <c r="K21" s="4"/>
    </row>
    <row r="22" spans="1:11" ht="15.75">
      <c r="A22" s="63" t="s">
        <v>13</v>
      </c>
      <c r="B22" s="20">
        <v>4974</v>
      </c>
      <c r="C22" s="24">
        <v>5</v>
      </c>
      <c r="D22" s="20">
        <v>4979</v>
      </c>
      <c r="E22" s="24">
        <v>5</v>
      </c>
      <c r="F22" s="37" t="s">
        <v>1</v>
      </c>
      <c r="G22" s="35">
        <v>27250</v>
      </c>
      <c r="H22" s="36">
        <v>27.3</v>
      </c>
      <c r="I22" s="21">
        <v>27468</v>
      </c>
      <c r="J22" s="22">
        <v>27.5</v>
      </c>
      <c r="K22" s="4"/>
    </row>
    <row r="23" spans="1:11" ht="15.75">
      <c r="A23" s="64" t="s">
        <v>14</v>
      </c>
      <c r="B23" s="21">
        <v>1948</v>
      </c>
      <c r="C23" s="24">
        <v>2</v>
      </c>
      <c r="D23" s="20">
        <v>1942</v>
      </c>
      <c r="E23" s="24">
        <v>1.9</v>
      </c>
      <c r="F23" s="37" t="s">
        <v>2</v>
      </c>
      <c r="G23" s="35">
        <v>2208</v>
      </c>
      <c r="H23" s="36">
        <v>2.2</v>
      </c>
      <c r="I23" s="21">
        <v>2200</v>
      </c>
      <c r="J23" s="22">
        <v>2.2</v>
      </c>
      <c r="K23" s="4"/>
    </row>
    <row r="24" spans="1:11" ht="15.75">
      <c r="A24" s="63" t="s">
        <v>15</v>
      </c>
      <c r="B24" s="20">
        <v>5124</v>
      </c>
      <c r="C24" s="24">
        <v>5.1</v>
      </c>
      <c r="D24" s="20">
        <v>5146</v>
      </c>
      <c r="E24" s="24">
        <v>5.1</v>
      </c>
      <c r="F24" s="40"/>
      <c r="G24" s="20"/>
      <c r="H24" s="20"/>
      <c r="I24" s="20"/>
      <c r="J24" s="23"/>
      <c r="K24" s="4"/>
    </row>
    <row r="25" spans="1:11" ht="15.75">
      <c r="A25" s="64" t="s">
        <v>16</v>
      </c>
      <c r="B25" s="21">
        <v>5100</v>
      </c>
      <c r="C25" s="24">
        <v>5.1</v>
      </c>
      <c r="D25" s="20">
        <v>5119</v>
      </c>
      <c r="E25" s="24">
        <v>5.1</v>
      </c>
      <c r="F25" s="34" t="s">
        <v>53</v>
      </c>
      <c r="G25" s="35">
        <f>G26+G27</f>
        <v>46426</v>
      </c>
      <c r="H25" s="35">
        <f>H26+H27</f>
        <v>46.400000000000006</v>
      </c>
      <c r="I25" s="35">
        <f>I26+I27</f>
        <v>46527</v>
      </c>
      <c r="J25" s="56">
        <f>J26+J27</f>
        <v>46.5</v>
      </c>
      <c r="K25" s="4"/>
    </row>
    <row r="26" spans="1:11" ht="15.75">
      <c r="A26" s="63" t="s">
        <v>17</v>
      </c>
      <c r="B26" s="20">
        <v>13789</v>
      </c>
      <c r="C26" s="24">
        <v>13.8</v>
      </c>
      <c r="D26" s="20">
        <v>13797</v>
      </c>
      <c r="E26" s="24">
        <v>13.8</v>
      </c>
      <c r="F26" s="37" t="s">
        <v>1</v>
      </c>
      <c r="G26" s="35">
        <v>43213</v>
      </c>
      <c r="H26" s="36">
        <v>43.2</v>
      </c>
      <c r="I26" s="21">
        <v>43341</v>
      </c>
      <c r="J26" s="22">
        <v>43.3</v>
      </c>
      <c r="K26" s="4"/>
    </row>
    <row r="27" spans="1:11" ht="15.75">
      <c r="A27" s="64" t="s">
        <v>18</v>
      </c>
      <c r="B27" s="21">
        <v>13789</v>
      </c>
      <c r="C27" s="24">
        <v>13.8</v>
      </c>
      <c r="D27" s="20">
        <v>13797</v>
      </c>
      <c r="E27" s="24">
        <v>13.8</v>
      </c>
      <c r="F27" s="37" t="s">
        <v>2</v>
      </c>
      <c r="G27" s="35">
        <v>3213</v>
      </c>
      <c r="H27" s="36">
        <v>3.2</v>
      </c>
      <c r="I27" s="21">
        <v>3186</v>
      </c>
      <c r="J27" s="22">
        <v>3.2</v>
      </c>
      <c r="K27" s="4"/>
    </row>
    <row r="28" spans="1:11" ht="15.75">
      <c r="A28" s="63" t="s">
        <v>19</v>
      </c>
      <c r="B28" s="20">
        <v>579</v>
      </c>
      <c r="C28" s="24">
        <v>0.6</v>
      </c>
      <c r="D28" s="20">
        <v>590</v>
      </c>
      <c r="E28" s="24">
        <v>0.6</v>
      </c>
      <c r="F28" s="40"/>
      <c r="G28" s="20"/>
      <c r="H28" s="20"/>
      <c r="I28" s="20"/>
      <c r="J28" s="23"/>
      <c r="K28" s="4"/>
    </row>
    <row r="29" spans="1:11" ht="15.75">
      <c r="A29" s="64" t="s">
        <v>20</v>
      </c>
      <c r="B29" s="21">
        <v>579</v>
      </c>
      <c r="C29" s="24">
        <v>0.6</v>
      </c>
      <c r="D29" s="20">
        <v>590</v>
      </c>
      <c r="E29" s="24">
        <v>0.6</v>
      </c>
      <c r="F29" s="34" t="s">
        <v>54</v>
      </c>
      <c r="G29" s="35">
        <f>G30+G31</f>
        <v>29512</v>
      </c>
      <c r="H29" s="35">
        <f>H30+H31</f>
        <v>29.5</v>
      </c>
      <c r="I29" s="35">
        <f>I30+I31</f>
        <v>29544</v>
      </c>
      <c r="J29" s="56">
        <f>J30+J31</f>
        <v>29.5</v>
      </c>
      <c r="K29" s="4"/>
    </row>
    <row r="30" spans="1:11" ht="15.75">
      <c r="A30" s="63" t="s">
        <v>21</v>
      </c>
      <c r="B30" s="20">
        <v>1836</v>
      </c>
      <c r="C30" s="24">
        <v>1.9</v>
      </c>
      <c r="D30" s="20">
        <v>1872</v>
      </c>
      <c r="E30" s="24">
        <v>1.9</v>
      </c>
      <c r="F30" s="37" t="s">
        <v>1</v>
      </c>
      <c r="G30" s="35">
        <v>21003</v>
      </c>
      <c r="H30" s="36">
        <v>21</v>
      </c>
      <c r="I30" s="21">
        <v>21152</v>
      </c>
      <c r="J30" s="22">
        <v>21.1</v>
      </c>
      <c r="K30" s="4"/>
    </row>
    <row r="31" spans="1:11" ht="15.75" customHeight="1">
      <c r="A31" s="63" t="s">
        <v>22</v>
      </c>
      <c r="B31" s="20">
        <v>1053</v>
      </c>
      <c r="C31" s="24">
        <v>1.1</v>
      </c>
      <c r="D31" s="20">
        <v>1049</v>
      </c>
      <c r="E31" s="24">
        <v>1</v>
      </c>
      <c r="F31" s="37" t="s">
        <v>2</v>
      </c>
      <c r="G31" s="35">
        <v>8509</v>
      </c>
      <c r="H31" s="36">
        <v>8.5</v>
      </c>
      <c r="I31" s="21">
        <v>8392</v>
      </c>
      <c r="J31" s="22">
        <v>8.4</v>
      </c>
      <c r="K31" s="4"/>
    </row>
    <row r="32" spans="1:11" ht="15.75">
      <c r="A32" s="63" t="s">
        <v>23</v>
      </c>
      <c r="B32" s="20">
        <v>925</v>
      </c>
      <c r="C32" s="24">
        <v>0.9</v>
      </c>
      <c r="D32" s="20">
        <v>934</v>
      </c>
      <c r="E32" s="24">
        <v>0.9</v>
      </c>
      <c r="F32" s="40"/>
      <c r="G32" s="35"/>
      <c r="H32" s="36"/>
      <c r="I32" s="21"/>
      <c r="J32" s="22"/>
      <c r="K32" s="4"/>
    </row>
    <row r="33" spans="1:11" ht="16.5" customHeight="1">
      <c r="A33" s="63" t="s">
        <v>24</v>
      </c>
      <c r="B33" s="20">
        <v>1921</v>
      </c>
      <c r="C33" s="24">
        <v>1.9</v>
      </c>
      <c r="D33" s="20">
        <v>1918</v>
      </c>
      <c r="E33" s="24">
        <v>1.9</v>
      </c>
      <c r="F33" s="41" t="s">
        <v>55</v>
      </c>
      <c r="G33" s="35">
        <f>G34+G35</f>
        <v>17236</v>
      </c>
      <c r="H33" s="35">
        <f>H34+H35</f>
        <v>17.2</v>
      </c>
      <c r="I33" s="35">
        <f>I34+I35</f>
        <v>17274</v>
      </c>
      <c r="J33" s="56">
        <f>J34+J35</f>
        <v>17.3</v>
      </c>
      <c r="K33" s="4"/>
    </row>
    <row r="34" spans="1:11" ht="15.75">
      <c r="A34" s="63" t="s">
        <v>25</v>
      </c>
      <c r="B34" s="20">
        <v>460</v>
      </c>
      <c r="C34" s="24">
        <v>0.5</v>
      </c>
      <c r="D34" s="20">
        <v>465</v>
      </c>
      <c r="E34" s="24">
        <v>0.5</v>
      </c>
      <c r="F34" s="37" t="s">
        <v>1</v>
      </c>
      <c r="G34" s="35">
        <v>14853</v>
      </c>
      <c r="H34" s="36">
        <v>14.8</v>
      </c>
      <c r="I34" s="21">
        <v>14895</v>
      </c>
      <c r="J34" s="22">
        <v>14.9</v>
      </c>
      <c r="K34" s="4"/>
    </row>
    <row r="35" spans="1:11" ht="15" customHeight="1">
      <c r="A35" s="58"/>
      <c r="B35" s="35"/>
      <c r="C35" s="36"/>
      <c r="D35" s="21"/>
      <c r="E35" s="24"/>
      <c r="F35" s="37" t="s">
        <v>2</v>
      </c>
      <c r="G35" s="35">
        <v>2383</v>
      </c>
      <c r="H35" s="36">
        <v>2.4</v>
      </c>
      <c r="I35" s="21">
        <v>2379</v>
      </c>
      <c r="J35" s="22">
        <v>2.4</v>
      </c>
      <c r="K35" s="4"/>
    </row>
    <row r="36" spans="1:11" ht="16.5" customHeight="1">
      <c r="A36" s="60" t="s">
        <v>26</v>
      </c>
      <c r="B36" s="21">
        <f>B39+B41+B43+B44</f>
        <v>45115</v>
      </c>
      <c r="C36" s="24">
        <f>C39+C41+C43+C44</f>
        <v>45.1</v>
      </c>
      <c r="D36" s="21">
        <f>D39+D41+D43+D44</f>
        <v>45487</v>
      </c>
      <c r="E36" s="24">
        <f>E39+E41+E43+E44</f>
        <v>45.5</v>
      </c>
      <c r="F36" s="40"/>
      <c r="G36" s="20"/>
      <c r="H36" s="24"/>
      <c r="I36" s="20"/>
      <c r="J36" s="22"/>
      <c r="K36" s="4"/>
    </row>
    <row r="37" spans="1:11" ht="15.75">
      <c r="A37" s="61" t="s">
        <v>1</v>
      </c>
      <c r="B37" s="21">
        <f>B40+B42</f>
        <v>38884</v>
      </c>
      <c r="C37" s="24">
        <f>C40+C42</f>
        <v>38.9</v>
      </c>
      <c r="D37" s="21">
        <f>D40+D42</f>
        <v>39230</v>
      </c>
      <c r="E37" s="24">
        <f>E40+E42</f>
        <v>39.2</v>
      </c>
      <c r="F37" s="34" t="s">
        <v>56</v>
      </c>
      <c r="G37" s="35">
        <v>6258</v>
      </c>
      <c r="H37" s="36">
        <v>6.3</v>
      </c>
      <c r="I37" s="21">
        <v>6279</v>
      </c>
      <c r="J37" s="22">
        <v>6.3</v>
      </c>
      <c r="K37" s="4"/>
    </row>
    <row r="38" spans="1:11" ht="15.75">
      <c r="A38" s="61" t="s">
        <v>2</v>
      </c>
      <c r="B38" s="21">
        <v>6231</v>
      </c>
      <c r="C38" s="24">
        <v>6.2</v>
      </c>
      <c r="D38" s="20">
        <v>6257</v>
      </c>
      <c r="E38" s="24">
        <v>6.3</v>
      </c>
      <c r="F38" s="40"/>
      <c r="G38" s="20"/>
      <c r="H38" s="20"/>
      <c r="I38" s="20"/>
      <c r="J38" s="23"/>
      <c r="K38" s="4"/>
    </row>
    <row r="39" spans="1:11" ht="15.75" customHeight="1">
      <c r="A39" s="63" t="s">
        <v>27</v>
      </c>
      <c r="B39" s="20">
        <v>35122</v>
      </c>
      <c r="C39" s="24">
        <v>35.1</v>
      </c>
      <c r="D39" s="20">
        <v>35442</v>
      </c>
      <c r="E39" s="24">
        <v>35.4</v>
      </c>
      <c r="F39" s="41" t="s">
        <v>57</v>
      </c>
      <c r="G39" s="20">
        <f>G40+G44</f>
        <v>58576</v>
      </c>
      <c r="H39" s="24">
        <f>H40+H44</f>
        <v>58.6</v>
      </c>
      <c r="I39" s="20">
        <f>I40+I44</f>
        <v>66975</v>
      </c>
      <c r="J39" s="22">
        <f>J40+J44</f>
        <v>67</v>
      </c>
      <c r="K39" s="4"/>
    </row>
    <row r="40" spans="1:11" ht="15.75">
      <c r="A40" s="64" t="s">
        <v>28</v>
      </c>
      <c r="B40" s="21">
        <v>32945</v>
      </c>
      <c r="C40" s="24">
        <v>32.9</v>
      </c>
      <c r="D40" s="20">
        <v>33244</v>
      </c>
      <c r="E40" s="24">
        <v>33.2</v>
      </c>
      <c r="F40" s="37" t="s">
        <v>1</v>
      </c>
      <c r="G40" s="35">
        <f>G41+G42+G43</f>
        <v>54965</v>
      </c>
      <c r="H40" s="36">
        <f>H41+H42+H43</f>
        <v>55</v>
      </c>
      <c r="I40" s="35">
        <f>I41+I42+I43</f>
        <v>63392</v>
      </c>
      <c r="J40" s="62">
        <f>J41+J42+J43</f>
        <v>63.4</v>
      </c>
      <c r="K40" s="4"/>
    </row>
    <row r="41" spans="1:11" ht="15.75">
      <c r="A41" s="63" t="s">
        <v>29</v>
      </c>
      <c r="B41" s="20">
        <v>6491</v>
      </c>
      <c r="C41" s="24">
        <v>6.5</v>
      </c>
      <c r="D41" s="20">
        <v>6547</v>
      </c>
      <c r="E41" s="24">
        <v>6.6</v>
      </c>
      <c r="F41" s="42" t="s">
        <v>58</v>
      </c>
      <c r="G41" s="35">
        <v>49719</v>
      </c>
      <c r="H41" s="36">
        <v>49.7</v>
      </c>
      <c r="I41" s="21">
        <v>49348</v>
      </c>
      <c r="J41" s="22">
        <v>49.3</v>
      </c>
      <c r="K41" s="4"/>
    </row>
    <row r="42" spans="1:11" ht="18.75">
      <c r="A42" s="64" t="s">
        <v>30</v>
      </c>
      <c r="B42" s="21">
        <v>5939</v>
      </c>
      <c r="C42" s="24">
        <v>6</v>
      </c>
      <c r="D42" s="20">
        <v>5986</v>
      </c>
      <c r="E42" s="24">
        <v>6</v>
      </c>
      <c r="F42" s="42" t="s">
        <v>69</v>
      </c>
      <c r="G42" s="68">
        <v>0</v>
      </c>
      <c r="H42" s="68">
        <v>0</v>
      </c>
      <c r="I42" s="21">
        <v>8867</v>
      </c>
      <c r="J42" s="22">
        <v>8.9</v>
      </c>
      <c r="K42" s="4"/>
    </row>
    <row r="43" spans="1:11" ht="15.75" customHeight="1">
      <c r="A43" s="63" t="s">
        <v>31</v>
      </c>
      <c r="B43" s="20">
        <v>2813</v>
      </c>
      <c r="C43" s="24">
        <v>2.8</v>
      </c>
      <c r="D43" s="20">
        <v>2795</v>
      </c>
      <c r="E43" s="24">
        <v>2.8</v>
      </c>
      <c r="F43" s="42" t="s">
        <v>59</v>
      </c>
      <c r="G43" s="35">
        <v>5246</v>
      </c>
      <c r="H43" s="36">
        <v>5.3</v>
      </c>
      <c r="I43" s="21">
        <v>5177</v>
      </c>
      <c r="J43" s="22">
        <v>5.2</v>
      </c>
      <c r="K43" s="4"/>
    </row>
    <row r="44" spans="1:11" ht="15.75">
      <c r="A44" s="63" t="s">
        <v>32</v>
      </c>
      <c r="B44" s="20">
        <v>689</v>
      </c>
      <c r="C44" s="24">
        <v>0.7</v>
      </c>
      <c r="D44" s="20">
        <v>703</v>
      </c>
      <c r="E44" s="24">
        <v>0.7</v>
      </c>
      <c r="F44" s="37" t="s">
        <v>2</v>
      </c>
      <c r="G44" s="35">
        <v>3611</v>
      </c>
      <c r="H44" s="36">
        <v>3.6</v>
      </c>
      <c r="I44" s="21">
        <v>3583</v>
      </c>
      <c r="J44" s="22">
        <v>3.6</v>
      </c>
      <c r="K44" s="4"/>
    </row>
    <row r="45" spans="1:11" ht="15.75">
      <c r="A45" s="59"/>
      <c r="B45" s="35"/>
      <c r="C45" s="36"/>
      <c r="D45" s="21"/>
      <c r="E45" s="24"/>
      <c r="F45" s="39"/>
      <c r="G45" s="21"/>
      <c r="H45" s="24"/>
      <c r="I45" s="20"/>
      <c r="J45" s="22"/>
      <c r="K45" s="4"/>
    </row>
    <row r="46" spans="1:11" ht="15.75" customHeight="1">
      <c r="A46" s="60" t="s">
        <v>33</v>
      </c>
      <c r="B46" s="21">
        <f>B49+B51</f>
        <v>11000</v>
      </c>
      <c r="C46" s="24">
        <f>C49+C51</f>
        <v>11</v>
      </c>
      <c r="D46" s="21">
        <f>D49+D51</f>
        <v>11061</v>
      </c>
      <c r="E46" s="24">
        <f>E49+E51</f>
        <v>11</v>
      </c>
      <c r="F46" s="34" t="s">
        <v>60</v>
      </c>
      <c r="G46" s="35">
        <f>G47+G48</f>
        <v>2109</v>
      </c>
      <c r="H46" s="35">
        <f>H47+H48</f>
        <v>2.1</v>
      </c>
      <c r="I46" s="35">
        <f>I47+I48</f>
        <v>2098</v>
      </c>
      <c r="J46" s="56">
        <f>J47+J48</f>
        <v>2.1</v>
      </c>
      <c r="K46" s="4"/>
    </row>
    <row r="47" spans="1:11" ht="15.75">
      <c r="A47" s="61" t="s">
        <v>1</v>
      </c>
      <c r="B47" s="21">
        <f>B50</f>
        <v>7908</v>
      </c>
      <c r="C47" s="24">
        <f>C50</f>
        <v>7.9</v>
      </c>
      <c r="D47" s="21">
        <f>D50</f>
        <v>7944</v>
      </c>
      <c r="E47" s="24">
        <f>E50</f>
        <v>7.9</v>
      </c>
      <c r="F47" s="37" t="s">
        <v>1</v>
      </c>
      <c r="G47" s="35">
        <v>2065</v>
      </c>
      <c r="H47" s="36">
        <v>2.1</v>
      </c>
      <c r="I47" s="21">
        <v>2052</v>
      </c>
      <c r="J47" s="22">
        <v>2.1</v>
      </c>
      <c r="K47" s="4"/>
    </row>
    <row r="48" spans="1:11" ht="14.25" customHeight="1">
      <c r="A48" s="61" t="s">
        <v>2</v>
      </c>
      <c r="B48" s="21">
        <v>3092</v>
      </c>
      <c r="C48" s="24">
        <v>3.1</v>
      </c>
      <c r="D48" s="20">
        <v>3117</v>
      </c>
      <c r="E48" s="24">
        <v>3.1</v>
      </c>
      <c r="F48" s="37" t="s">
        <v>2</v>
      </c>
      <c r="G48" s="35">
        <v>44</v>
      </c>
      <c r="H48" s="36">
        <v>0</v>
      </c>
      <c r="I48" s="21">
        <v>46</v>
      </c>
      <c r="J48" s="22">
        <v>0</v>
      </c>
      <c r="K48" s="4"/>
    </row>
    <row r="49" spans="1:11" ht="15.75" customHeight="1">
      <c r="A49" s="61" t="s">
        <v>34</v>
      </c>
      <c r="B49" s="21">
        <v>7908</v>
      </c>
      <c r="C49" s="24">
        <v>7.9</v>
      </c>
      <c r="D49" s="20">
        <v>7944</v>
      </c>
      <c r="E49" s="24">
        <v>7.9</v>
      </c>
      <c r="F49" s="43"/>
      <c r="G49" s="21"/>
      <c r="H49" s="24"/>
      <c r="I49" s="20"/>
      <c r="J49" s="22"/>
      <c r="K49" s="4"/>
    </row>
    <row r="50" spans="1:11" ht="15.75">
      <c r="A50" s="64" t="s">
        <v>35</v>
      </c>
      <c r="B50" s="21">
        <v>7908</v>
      </c>
      <c r="C50" s="24">
        <v>7.9</v>
      </c>
      <c r="D50" s="20">
        <v>7944</v>
      </c>
      <c r="E50" s="24">
        <v>7.9</v>
      </c>
      <c r="F50" s="34" t="s">
        <v>61</v>
      </c>
      <c r="G50" s="35">
        <v>9864</v>
      </c>
      <c r="H50" s="36">
        <v>9.9</v>
      </c>
      <c r="I50" s="21">
        <v>9862</v>
      </c>
      <c r="J50" s="22">
        <v>9.9</v>
      </c>
      <c r="K50" s="4"/>
    </row>
    <row r="51" spans="1:11" ht="15.75">
      <c r="A51" s="61" t="s">
        <v>36</v>
      </c>
      <c r="B51" s="21">
        <v>3092</v>
      </c>
      <c r="C51" s="24">
        <v>3.1</v>
      </c>
      <c r="D51" s="20">
        <v>3117</v>
      </c>
      <c r="E51" s="24">
        <v>3.1</v>
      </c>
      <c r="F51" s="43"/>
      <c r="G51" s="21"/>
      <c r="H51" s="24"/>
      <c r="I51" s="20"/>
      <c r="J51" s="22"/>
      <c r="K51" s="4"/>
    </row>
    <row r="52" spans="1:11" ht="15.75">
      <c r="A52" s="65"/>
      <c r="B52" s="20"/>
      <c r="C52" s="24"/>
      <c r="D52" s="20"/>
      <c r="E52" s="24"/>
      <c r="F52" s="41" t="s">
        <v>62</v>
      </c>
      <c r="G52" s="35">
        <f>G53+G57</f>
        <v>43687</v>
      </c>
      <c r="H52" s="36">
        <f>H53+H57</f>
        <v>43.7</v>
      </c>
      <c r="I52" s="35">
        <f>I53+I57</f>
        <v>43392</v>
      </c>
      <c r="J52" s="62">
        <f>J53+J57</f>
        <v>43.400000000000006</v>
      </c>
      <c r="K52" s="4"/>
    </row>
    <row r="53" spans="1:11" ht="15.75">
      <c r="A53" s="60" t="s">
        <v>37</v>
      </c>
      <c r="B53" s="21">
        <f>B56+B58+B60+B62</f>
        <v>37480</v>
      </c>
      <c r="C53" s="24">
        <f>C56+C58+C60+C62</f>
        <v>37.4</v>
      </c>
      <c r="D53" s="21">
        <f>D56+D58+D60+D62</f>
        <v>37692</v>
      </c>
      <c r="E53" s="24">
        <f>E56+E58+E60+E62</f>
        <v>37.7</v>
      </c>
      <c r="F53" s="37" t="s">
        <v>1</v>
      </c>
      <c r="G53" s="35">
        <f>G54+G55+G56</f>
        <v>41948</v>
      </c>
      <c r="H53" s="36">
        <f>H54+H55+H56</f>
        <v>42</v>
      </c>
      <c r="I53" s="35">
        <f>I54+I55+I56</f>
        <v>41653</v>
      </c>
      <c r="J53" s="62">
        <f>J54+J55+J56</f>
        <v>41.7</v>
      </c>
      <c r="K53" s="4"/>
    </row>
    <row r="54" spans="1:11" ht="15" customHeight="1">
      <c r="A54" s="61" t="s">
        <v>1</v>
      </c>
      <c r="B54" s="21">
        <f>B57+B59+B61</f>
        <v>30060</v>
      </c>
      <c r="C54" s="24">
        <f>C57+C59+C61</f>
        <v>30</v>
      </c>
      <c r="D54" s="21">
        <f>D57+D59+D61</f>
        <v>30302</v>
      </c>
      <c r="E54" s="24">
        <f>E57+E59+E61</f>
        <v>30.3</v>
      </c>
      <c r="F54" s="42" t="s">
        <v>63</v>
      </c>
      <c r="G54" s="20">
        <v>17070</v>
      </c>
      <c r="H54" s="24">
        <v>17.1</v>
      </c>
      <c r="I54" s="21">
        <v>17061</v>
      </c>
      <c r="J54" s="22">
        <v>17.1</v>
      </c>
      <c r="K54" s="4"/>
    </row>
    <row r="55" spans="1:11" ht="15.75" customHeight="1">
      <c r="A55" s="61" t="s">
        <v>2</v>
      </c>
      <c r="B55" s="21">
        <v>7420</v>
      </c>
      <c r="C55" s="24">
        <v>7.4</v>
      </c>
      <c r="D55" s="20">
        <v>7390</v>
      </c>
      <c r="E55" s="24">
        <v>7.4</v>
      </c>
      <c r="F55" s="42" t="s">
        <v>64</v>
      </c>
      <c r="G55" s="35">
        <v>12251</v>
      </c>
      <c r="H55" s="36">
        <v>12.3</v>
      </c>
      <c r="I55" s="21">
        <v>12022</v>
      </c>
      <c r="J55" s="22">
        <v>12</v>
      </c>
      <c r="K55" s="4"/>
    </row>
    <row r="56" spans="1:11" ht="17.25" customHeight="1">
      <c r="A56" s="61" t="s">
        <v>38</v>
      </c>
      <c r="B56" s="20">
        <v>15288</v>
      </c>
      <c r="C56" s="24">
        <v>15.3</v>
      </c>
      <c r="D56" s="20">
        <v>15356</v>
      </c>
      <c r="E56" s="24">
        <v>15.4</v>
      </c>
      <c r="F56" s="42" t="s">
        <v>65</v>
      </c>
      <c r="G56" s="35">
        <v>12627</v>
      </c>
      <c r="H56" s="36">
        <v>12.6</v>
      </c>
      <c r="I56" s="21">
        <v>12570</v>
      </c>
      <c r="J56" s="22">
        <v>12.6</v>
      </c>
      <c r="K56" s="4"/>
    </row>
    <row r="57" spans="1:11" ht="15.75">
      <c r="A57" s="64" t="s">
        <v>39</v>
      </c>
      <c r="B57" s="21">
        <v>15288</v>
      </c>
      <c r="C57" s="24">
        <v>15.3</v>
      </c>
      <c r="D57" s="20">
        <v>15356</v>
      </c>
      <c r="E57" s="24">
        <v>15.4</v>
      </c>
      <c r="F57" s="37" t="s">
        <v>2</v>
      </c>
      <c r="G57" s="35">
        <v>1739</v>
      </c>
      <c r="H57" s="36">
        <v>1.7</v>
      </c>
      <c r="I57" s="21">
        <v>1739</v>
      </c>
      <c r="J57" s="22">
        <v>1.7</v>
      </c>
      <c r="K57" s="4"/>
    </row>
    <row r="58" spans="1:11" ht="15.75">
      <c r="A58" s="61" t="s">
        <v>40</v>
      </c>
      <c r="B58" s="20">
        <v>12298</v>
      </c>
      <c r="C58" s="24">
        <v>12.3</v>
      </c>
      <c r="D58" s="20">
        <v>12423</v>
      </c>
      <c r="E58" s="24">
        <v>12.4</v>
      </c>
      <c r="F58" s="44"/>
      <c r="G58" s="30"/>
      <c r="H58" s="31"/>
      <c r="I58" s="32"/>
      <c r="J58" s="33"/>
      <c r="K58" s="4"/>
    </row>
    <row r="59" spans="1:11" ht="15.75">
      <c r="A59" s="64" t="s">
        <v>41</v>
      </c>
      <c r="B59" s="21">
        <v>11823</v>
      </c>
      <c r="C59" s="24">
        <v>11.8</v>
      </c>
      <c r="D59" s="20">
        <v>11967</v>
      </c>
      <c r="E59" s="24">
        <v>11.9</v>
      </c>
      <c r="F59" s="43"/>
      <c r="G59" s="32"/>
      <c r="H59" s="31"/>
      <c r="I59" s="32"/>
      <c r="J59" s="33"/>
      <c r="K59" s="4"/>
    </row>
    <row r="60" spans="1:11" ht="15.75">
      <c r="A60" s="61" t="s">
        <v>42</v>
      </c>
      <c r="B60" s="20">
        <v>7427</v>
      </c>
      <c r="C60" s="24">
        <v>7.4</v>
      </c>
      <c r="D60" s="20">
        <v>7434</v>
      </c>
      <c r="E60" s="24">
        <v>7.4</v>
      </c>
      <c r="F60" s="43"/>
      <c r="G60" s="32"/>
      <c r="H60" s="31"/>
      <c r="I60" s="32"/>
      <c r="J60" s="33"/>
      <c r="K60" s="4"/>
    </row>
    <row r="61" spans="1:11" ht="15.75">
      <c r="A61" s="64" t="s">
        <v>43</v>
      </c>
      <c r="B61" s="21">
        <v>2949</v>
      </c>
      <c r="C61" s="24">
        <v>2.9</v>
      </c>
      <c r="D61" s="20">
        <v>2979</v>
      </c>
      <c r="E61" s="24">
        <v>3</v>
      </c>
      <c r="F61" s="43"/>
      <c r="G61" s="32"/>
      <c r="H61" s="31"/>
      <c r="I61" s="32"/>
      <c r="J61" s="33"/>
      <c r="K61" s="4"/>
    </row>
    <row r="62" spans="1:11" ht="15.75">
      <c r="A62" s="61" t="s">
        <v>44</v>
      </c>
      <c r="B62" s="21">
        <v>2467</v>
      </c>
      <c r="C62" s="24">
        <v>2.4</v>
      </c>
      <c r="D62" s="20">
        <v>2479</v>
      </c>
      <c r="E62" s="24">
        <v>2.5</v>
      </c>
      <c r="F62" s="40"/>
      <c r="G62" s="32"/>
      <c r="H62" s="31"/>
      <c r="I62" s="32"/>
      <c r="J62" s="33"/>
      <c r="K62" s="4"/>
    </row>
    <row r="63" spans="1:11" ht="15.75">
      <c r="A63" s="65"/>
      <c r="B63" s="20"/>
      <c r="C63" s="24"/>
      <c r="D63" s="20"/>
      <c r="E63" s="24"/>
      <c r="F63" s="40"/>
      <c r="G63" s="32"/>
      <c r="H63" s="31"/>
      <c r="I63" s="32"/>
      <c r="J63" s="33"/>
      <c r="K63" s="4"/>
    </row>
    <row r="64" spans="1:11" ht="15.75">
      <c r="A64" s="60" t="s">
        <v>45</v>
      </c>
      <c r="B64" s="21">
        <f>B67+B69</f>
        <v>5566</v>
      </c>
      <c r="C64" s="24">
        <f>C67+C69</f>
        <v>5.6000000000000005</v>
      </c>
      <c r="D64" s="21">
        <f>D67+D69</f>
        <v>5613</v>
      </c>
      <c r="E64" s="24">
        <f>E66+E67</f>
        <v>5.6000000000000005</v>
      </c>
      <c r="F64" s="40"/>
      <c r="G64" s="32"/>
      <c r="H64" s="31"/>
      <c r="I64" s="32"/>
      <c r="J64" s="33"/>
      <c r="K64" s="4"/>
    </row>
    <row r="65" spans="1:11" ht="15.75">
      <c r="A65" s="61" t="s">
        <v>1</v>
      </c>
      <c r="B65" s="21">
        <f>B68</f>
        <v>4908</v>
      </c>
      <c r="C65" s="24">
        <f>C68</f>
        <v>4.9</v>
      </c>
      <c r="D65" s="21">
        <f>D68</f>
        <v>4955</v>
      </c>
      <c r="E65" s="24">
        <f>E68</f>
        <v>4.9</v>
      </c>
      <c r="F65" s="40"/>
      <c r="G65" s="32"/>
      <c r="H65" s="31"/>
      <c r="I65" s="32"/>
      <c r="J65" s="33"/>
      <c r="K65" s="4"/>
    </row>
    <row r="66" spans="1:11" ht="15.75">
      <c r="A66" s="61" t="s">
        <v>2</v>
      </c>
      <c r="B66" s="21">
        <v>658</v>
      </c>
      <c r="C66" s="24">
        <v>0.7</v>
      </c>
      <c r="D66" s="20">
        <v>658</v>
      </c>
      <c r="E66" s="24">
        <v>0.7</v>
      </c>
      <c r="F66" s="40"/>
      <c r="G66" s="32"/>
      <c r="H66" s="31"/>
      <c r="I66" s="32"/>
      <c r="J66" s="45"/>
      <c r="K66" s="4"/>
    </row>
    <row r="67" spans="1:11" ht="15.75">
      <c r="A67" s="61" t="s">
        <v>46</v>
      </c>
      <c r="B67" s="20">
        <v>4930</v>
      </c>
      <c r="C67" s="24">
        <v>4.9</v>
      </c>
      <c r="D67" s="20">
        <v>4977</v>
      </c>
      <c r="E67" s="24">
        <v>4.9</v>
      </c>
      <c r="F67" s="40"/>
      <c r="G67" s="32"/>
      <c r="H67" s="31"/>
      <c r="I67" s="32"/>
      <c r="J67" s="45"/>
      <c r="K67" s="4"/>
    </row>
    <row r="68" spans="1:11" ht="15.75">
      <c r="A68" s="64" t="s">
        <v>47</v>
      </c>
      <c r="B68" s="20">
        <v>4908</v>
      </c>
      <c r="C68" s="24">
        <v>4.9</v>
      </c>
      <c r="D68" s="20">
        <v>4955</v>
      </c>
      <c r="E68" s="24">
        <v>4.9</v>
      </c>
      <c r="F68" s="39"/>
      <c r="G68" s="30"/>
      <c r="H68" s="31"/>
      <c r="I68" s="32"/>
      <c r="J68" s="45"/>
      <c r="K68" s="4"/>
    </row>
    <row r="69" spans="1:11" ht="15.75">
      <c r="A69" s="66" t="s">
        <v>48</v>
      </c>
      <c r="B69" s="46">
        <v>636</v>
      </c>
      <c r="C69" s="47">
        <v>0.7</v>
      </c>
      <c r="D69" s="46">
        <v>636</v>
      </c>
      <c r="E69" s="47">
        <v>0.7</v>
      </c>
      <c r="F69" s="48"/>
      <c r="G69" s="48"/>
      <c r="H69" s="48"/>
      <c r="I69" s="48"/>
      <c r="J69" s="49"/>
      <c r="K69" s="4"/>
    </row>
    <row r="70" spans="1:11" ht="53.25" customHeight="1">
      <c r="A70" s="73" t="s">
        <v>70</v>
      </c>
      <c r="B70" s="74"/>
      <c r="C70" s="74"/>
      <c r="D70" s="74"/>
      <c r="E70" s="74"/>
      <c r="F70" s="74"/>
      <c r="G70" s="74"/>
      <c r="H70" s="74"/>
      <c r="I70" s="74"/>
      <c r="J70" s="74"/>
      <c r="K70" s="4"/>
    </row>
    <row r="71" spans="7:8" ht="15.75">
      <c r="G71" s="9"/>
      <c r="H71" s="9"/>
    </row>
    <row r="72" spans="2:3" ht="15.75">
      <c r="B72" s="4"/>
      <c r="C72" s="4"/>
    </row>
    <row r="73" spans="1:3" ht="15.75">
      <c r="A73" s="75"/>
      <c r="B73" s="16"/>
      <c r="C73" s="16"/>
    </row>
    <row r="74" spans="1:10" ht="15.75">
      <c r="A74" s="76"/>
      <c r="B74" s="16"/>
      <c r="C74" s="16"/>
      <c r="D74" s="4"/>
      <c r="E74" s="4"/>
      <c r="F74" s="4"/>
      <c r="G74" s="4"/>
      <c r="I74" s="75"/>
      <c r="J74" s="16"/>
    </row>
    <row r="75" spans="1:10" ht="15.75">
      <c r="A75" s="76"/>
      <c r="B75" s="16"/>
      <c r="C75" s="16"/>
      <c r="D75" s="4"/>
      <c r="E75" s="4"/>
      <c r="F75" s="4"/>
      <c r="G75" s="4"/>
      <c r="I75" s="19"/>
      <c r="J75" s="18"/>
    </row>
    <row r="76" spans="1:10" ht="15.75">
      <c r="A76" s="76"/>
      <c r="B76" s="16"/>
      <c r="C76" s="16"/>
      <c r="D76" s="4"/>
      <c r="E76" s="4"/>
      <c r="F76" s="4"/>
      <c r="G76" s="4"/>
      <c r="H76" s="4"/>
      <c r="I76" s="75"/>
      <c r="J76" s="16"/>
    </row>
    <row r="77" spans="1:8" ht="15.75">
      <c r="A77" s="67"/>
      <c r="B77" s="4"/>
      <c r="C77" s="4"/>
      <c r="D77" s="4"/>
      <c r="E77" s="4"/>
      <c r="F77" s="4"/>
      <c r="G77" s="4"/>
      <c r="H77" s="4"/>
    </row>
    <row r="78" spans="1:8" ht="15.75">
      <c r="A78" s="67"/>
      <c r="B78" s="4"/>
      <c r="C78" s="4"/>
      <c r="D78" s="4"/>
      <c r="E78" s="4"/>
      <c r="F78" s="4"/>
      <c r="G78" s="4"/>
      <c r="H78" s="4"/>
    </row>
    <row r="79" spans="2:8" ht="15.75">
      <c r="B79" s="4"/>
      <c r="C79" s="4"/>
      <c r="D79" s="4"/>
      <c r="E79" s="4"/>
      <c r="F79" s="4"/>
      <c r="G79" s="4"/>
      <c r="H79" s="4"/>
    </row>
    <row r="80" spans="2:8" ht="15.75">
      <c r="B80" s="4"/>
      <c r="C80" s="4"/>
      <c r="D80" s="4"/>
      <c r="E80" s="4"/>
      <c r="F80" s="4"/>
      <c r="G80" s="4"/>
      <c r="H80" s="4"/>
    </row>
    <row r="81" spans="2:8" ht="15.75">
      <c r="B81" s="4"/>
      <c r="C81" s="4"/>
      <c r="D81" s="4"/>
      <c r="E81" s="4"/>
      <c r="F81" s="4"/>
      <c r="G81" s="4"/>
      <c r="H81" s="4"/>
    </row>
    <row r="82" spans="1:8" ht="15.75">
      <c r="A82" s="4"/>
      <c r="B82" s="4"/>
      <c r="C82" s="4"/>
      <c r="D82" s="4"/>
      <c r="E82" s="4"/>
      <c r="F82" s="4"/>
      <c r="G82" s="4"/>
      <c r="H82" s="4"/>
    </row>
    <row r="83" spans="1:8" ht="15.75">
      <c r="A83" s="4"/>
      <c r="B83" s="4"/>
      <c r="C83" s="4"/>
      <c r="D83" s="4"/>
      <c r="E83" s="4"/>
      <c r="F83" s="4"/>
      <c r="G83" s="4"/>
      <c r="H83" s="4"/>
    </row>
    <row r="84" spans="1:8" ht="15.75">
      <c r="A84" s="4"/>
      <c r="B84" s="4"/>
      <c r="C84" s="4"/>
      <c r="D84" s="4"/>
      <c r="E84" s="4"/>
      <c r="F84" s="4"/>
      <c r="G84" s="4"/>
      <c r="H84" s="4"/>
    </row>
    <row r="85" spans="1:8" ht="15.75">
      <c r="A85" s="4"/>
      <c r="B85" s="4"/>
      <c r="C85" s="4"/>
      <c r="D85" s="4"/>
      <c r="E85" s="4"/>
      <c r="F85" s="4"/>
      <c r="G85" s="4"/>
      <c r="H85" s="4"/>
    </row>
    <row r="86" spans="1:8" ht="15.75">
      <c r="A86" s="4"/>
      <c r="B86" s="4"/>
      <c r="C86" s="4"/>
      <c r="D86" s="4"/>
      <c r="E86" s="4"/>
      <c r="F86" s="4"/>
      <c r="G86" s="4"/>
      <c r="H86" s="4"/>
    </row>
    <row r="87" spans="1:8" ht="15.75">
      <c r="A87" s="4"/>
      <c r="B87" s="4"/>
      <c r="C87" s="4"/>
      <c r="D87" s="4"/>
      <c r="E87" s="4"/>
      <c r="F87" s="4"/>
      <c r="G87" s="4"/>
      <c r="H87" s="4"/>
    </row>
    <row r="88" spans="1:8" ht="15.75">
      <c r="A88" s="4"/>
      <c r="B88" s="4"/>
      <c r="C88" s="4"/>
      <c r="D88" s="4"/>
      <c r="E88" s="4"/>
      <c r="F88" s="4"/>
      <c r="G88" s="4"/>
      <c r="H88" s="4"/>
    </row>
    <row r="89" spans="1:8" ht="15.75">
      <c r="A89" s="4"/>
      <c r="B89" s="4"/>
      <c r="C89" s="4"/>
      <c r="D89" s="4"/>
      <c r="E89" s="4"/>
      <c r="F89" s="4"/>
      <c r="G89" s="4"/>
      <c r="H89" s="4"/>
    </row>
    <row r="90" spans="1:8" ht="15.75">
      <c r="A90" s="4"/>
      <c r="B90" s="4"/>
      <c r="C90" s="4"/>
      <c r="D90" s="4"/>
      <c r="E90" s="4"/>
      <c r="F90" s="4"/>
      <c r="G90" s="4"/>
      <c r="H90" s="4"/>
    </row>
    <row r="91" spans="1:8" ht="15.75">
      <c r="A91" s="4"/>
      <c r="B91" s="4"/>
      <c r="C91" s="4"/>
      <c r="D91" s="4"/>
      <c r="E91" s="4"/>
      <c r="F91" s="4"/>
      <c r="G91" s="4"/>
      <c r="H91" s="4"/>
    </row>
    <row r="92" spans="1:8" ht="15.75">
      <c r="A92" s="4"/>
      <c r="B92" s="4"/>
      <c r="C92" s="4"/>
      <c r="D92" s="4"/>
      <c r="E92" s="4"/>
      <c r="F92" s="4"/>
      <c r="G92" s="4"/>
      <c r="H92" s="4"/>
    </row>
    <row r="93" spans="1:8" ht="15.75">
      <c r="A93" s="4"/>
      <c r="B93" s="4"/>
      <c r="C93" s="4"/>
      <c r="D93" s="4"/>
      <c r="E93" s="4"/>
      <c r="F93" s="4"/>
      <c r="G93" s="4"/>
      <c r="H93" s="4"/>
    </row>
    <row r="94" spans="1:8" ht="15.75">
      <c r="A94" s="4"/>
      <c r="B94" s="4"/>
      <c r="C94" s="4"/>
      <c r="D94" s="4"/>
      <c r="E94" s="4"/>
      <c r="F94" s="4"/>
      <c r="G94" s="4"/>
      <c r="H94" s="4"/>
    </row>
    <row r="95" spans="1:8" ht="15.75">
      <c r="A95" s="4"/>
      <c r="B95" s="4"/>
      <c r="C95" s="4"/>
      <c r="D95" s="4"/>
      <c r="E95" s="4"/>
      <c r="F95" s="4"/>
      <c r="G95" s="4"/>
      <c r="H95" s="4"/>
    </row>
    <row r="96" spans="1:8" ht="15.75">
      <c r="A96" s="4"/>
      <c r="B96" s="4"/>
      <c r="C96" s="4"/>
      <c r="D96" s="4"/>
      <c r="E96" s="4"/>
      <c r="F96" s="4"/>
      <c r="G96" s="4"/>
      <c r="H96" s="4"/>
    </row>
    <row r="97" spans="1:8" ht="15.75">
      <c r="A97" s="4"/>
      <c r="B97" s="4"/>
      <c r="C97" s="4"/>
      <c r="D97" s="4"/>
      <c r="E97" s="4"/>
      <c r="F97" s="4"/>
      <c r="G97" s="4"/>
      <c r="H97" s="4"/>
    </row>
    <row r="98" spans="1:8" ht="15.75">
      <c r="A98" s="4"/>
      <c r="B98" s="4"/>
      <c r="C98" s="4"/>
      <c r="D98" s="4"/>
      <c r="E98" s="4"/>
      <c r="F98" s="4"/>
      <c r="G98" s="4"/>
      <c r="H98" s="4"/>
    </row>
    <row r="99" spans="1:8" ht="15.75">
      <c r="A99" s="4"/>
      <c r="B99" s="4"/>
      <c r="C99" s="4"/>
      <c r="D99" s="4"/>
      <c r="E99" s="4"/>
      <c r="F99" s="4"/>
      <c r="G99" s="4"/>
      <c r="H99" s="4"/>
    </row>
    <row r="100" spans="1:8" ht="15.75">
      <c r="A100" s="4"/>
      <c r="B100" s="4"/>
      <c r="C100" s="4"/>
      <c r="D100" s="4"/>
      <c r="E100" s="4"/>
      <c r="F100" s="4"/>
      <c r="G100" s="4"/>
      <c r="H100" s="4"/>
    </row>
    <row r="101" spans="1:8" ht="15.75">
      <c r="A101" s="4"/>
      <c r="B101" s="4"/>
      <c r="C101" s="4"/>
      <c r="D101" s="4"/>
      <c r="E101" s="4"/>
      <c r="F101" s="4"/>
      <c r="G101" s="4"/>
      <c r="H101" s="4"/>
    </row>
    <row r="102" spans="1:8" ht="15.75">
      <c r="A102" s="4"/>
      <c r="B102" s="4"/>
      <c r="C102" s="4"/>
      <c r="D102" s="4"/>
      <c r="E102" s="4"/>
      <c r="F102" s="4"/>
      <c r="G102" s="4"/>
      <c r="H102" s="4"/>
    </row>
    <row r="103" spans="1:8" ht="15.75">
      <c r="A103" s="4"/>
      <c r="B103" s="4"/>
      <c r="C103" s="4"/>
      <c r="D103" s="4"/>
      <c r="E103" s="4"/>
      <c r="F103" s="4"/>
      <c r="G103" s="4"/>
      <c r="H103" s="4"/>
    </row>
    <row r="104" spans="1:8" ht="15.75">
      <c r="A104" s="4"/>
      <c r="B104" s="4"/>
      <c r="C104" s="4"/>
      <c r="D104" s="4"/>
      <c r="E104" s="4"/>
      <c r="F104" s="4"/>
      <c r="G104" s="4"/>
      <c r="H104" s="4"/>
    </row>
    <row r="105" spans="6:8" ht="15.75">
      <c r="F105" s="4"/>
      <c r="G105" s="4"/>
      <c r="H105" s="4"/>
    </row>
    <row r="106" spans="6:8" ht="15.75">
      <c r="F106" s="4"/>
      <c r="G106" s="4"/>
      <c r="H106" s="4"/>
    </row>
    <row r="107" spans="6:8" ht="15.75">
      <c r="F107" s="4"/>
      <c r="G107" s="4"/>
      <c r="H107" s="4"/>
    </row>
    <row r="108" spans="6:8" ht="15.75">
      <c r="F108" s="4"/>
      <c r="G108" s="4"/>
      <c r="H108" s="4"/>
    </row>
  </sheetData>
  <sheetProtection/>
  <mergeCells count="7">
    <mergeCell ref="A3:J3"/>
    <mergeCell ref="A4:J4"/>
    <mergeCell ref="A70:J70"/>
    <mergeCell ref="B7:C7"/>
    <mergeCell ref="D7:E7"/>
    <mergeCell ref="G7:H7"/>
    <mergeCell ref="I7:J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Мурманский облкомстат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522-demograf1</dc:creator>
  <cp:keywords/>
  <dc:description/>
  <cp:lastModifiedBy>vasilyeva_lg</cp:lastModifiedBy>
  <cp:lastPrinted>2015-07-27T06:38:54Z</cp:lastPrinted>
  <dcterms:created xsi:type="dcterms:W3CDTF">2007-02-16T08:23:31Z</dcterms:created>
  <dcterms:modified xsi:type="dcterms:W3CDTF">2015-07-27T06:55:10Z</dcterms:modified>
  <cp:category/>
  <cp:version/>
  <cp:contentType/>
  <cp:contentStatus/>
</cp:coreProperties>
</file>